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ЕНЮ 2022-2023\МЕНЮ 2023\МЕНЮ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81" i="1" l="1"/>
  <c r="I81" i="1"/>
  <c r="G195" i="1"/>
  <c r="I195" i="1"/>
  <c r="G176" i="1"/>
  <c r="I176" i="1"/>
  <c r="G157" i="1"/>
  <c r="I157" i="1"/>
  <c r="G138" i="1"/>
  <c r="I138" i="1"/>
  <c r="J100" i="1"/>
  <c r="H100" i="1"/>
  <c r="F100" i="1"/>
  <c r="J81" i="1"/>
  <c r="H81" i="1"/>
  <c r="J62" i="1"/>
  <c r="H62" i="1"/>
  <c r="F62" i="1"/>
  <c r="G62" i="1"/>
  <c r="F43" i="1"/>
  <c r="J43" i="1"/>
  <c r="H43" i="1"/>
  <c r="L196" i="1"/>
  <c r="F119" i="1"/>
  <c r="F138" i="1"/>
  <c r="F157" i="1"/>
  <c r="F176" i="1"/>
  <c r="F195" i="1"/>
  <c r="I24" i="1"/>
  <c r="F24" i="1"/>
  <c r="J24" i="1"/>
  <c r="H24" i="1"/>
  <c r="G24" i="1"/>
  <c r="G196" i="1" s="1"/>
  <c r="I196" i="1" l="1"/>
  <c r="F196" i="1"/>
  <c r="J196" i="1"/>
  <c r="H196" i="1"/>
</calcChain>
</file>

<file path=xl/sharedStrings.xml><?xml version="1.0" encoding="utf-8"?>
<sst xmlns="http://schemas.openxmlformats.org/spreadsheetml/2006/main" count="319" uniqueCount="70">
  <si>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</si>
  <si>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</si>
  <si>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</si>
  <si>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</si>
  <si>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</si>
  <si>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</si>
  <si>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</si>
  <si>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</si>
  <si>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</si>
  <si>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</si>
  <si>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</si>
  <si>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</si>
  <si>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</si>
  <si>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</si>
  <si>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</si>
  <si>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</si>
  <si>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</si>
  <si>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</si>
  <si>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</si>
  <si>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</si>
  <si>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</si>
  <si>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</si>
  <si>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</si>
  <si>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</si>
  <si>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</si>
  <si>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</si>
  <si>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</si>
  <si>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</si>
  <si>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</si>
  <si>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</si>
  <si>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</si>
  <si>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</si>
  <si>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</si>
  <si>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</si>
  <si>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</si>
  <si>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</si>
  <si>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МБОУ "ООШ с. Бешил-Ирзу"</t>
  </si>
  <si>
    <t>Чай с молоком или сливками №378</t>
  </si>
  <si>
    <t>Хлеб пшеничный</t>
  </si>
  <si>
    <t>МАСЛО СЛИВОЧНОЕ (ПОРЦИЯМИ) №14</t>
  </si>
  <si>
    <t>Греча отварная №4,3</t>
  </si>
  <si>
    <t>Чай с лимоном №459</t>
  </si>
  <si>
    <t>Соус красный основной №422</t>
  </si>
  <si>
    <t>Борщ со свежей капустой и томатом</t>
  </si>
  <si>
    <t>Макаронные изделия отварные с маслом №203</t>
  </si>
  <si>
    <t>Котлета куриная</t>
  </si>
  <si>
    <t>Суп  молочный с макаронными изделиями №120</t>
  </si>
  <si>
    <t>Яблоко №338</t>
  </si>
  <si>
    <t>Булочка домашняя</t>
  </si>
  <si>
    <t>Рассольник домашний №95</t>
  </si>
  <si>
    <t>Пюре картофельное №377</t>
  </si>
  <si>
    <t>Сосиски "Особые халяль"</t>
  </si>
  <si>
    <t>МАСЛО СЛИВОЧНОЕ (ПОРЦИЯМИ)</t>
  </si>
  <si>
    <t>Мюсли с молоком №179</t>
  </si>
  <si>
    <t>Сыр порциями</t>
  </si>
  <si>
    <t>Щи из свежей капусты с картофелем №88</t>
  </si>
  <si>
    <t>Плов с курицей №291</t>
  </si>
  <si>
    <t>Каша жидкая молочная из манной крупы (181)</t>
  </si>
  <si>
    <t>Суп из овощей с фасолью №117</t>
  </si>
  <si>
    <t>Рис отварной №304</t>
  </si>
  <si>
    <t>Картофельное пюре №377</t>
  </si>
  <si>
    <t>Сметана</t>
  </si>
  <si>
    <t>Борщ №81</t>
  </si>
  <si>
    <t>Директор</t>
  </si>
  <si>
    <t>Харонов Р.Х.</t>
  </si>
  <si>
    <t>масло</t>
  </si>
  <si>
    <t>соус</t>
  </si>
  <si>
    <t>чай</t>
  </si>
  <si>
    <t>булочка</t>
  </si>
  <si>
    <t>сосиски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</si>
</sst>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D192" sqref="D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36</v>
      </c>
      <c r="D1" s="64"/>
      <c r="E1" s="64"/>
      <c r="F1" s="13" t="s">
        <v>16</v>
      </c>
      <c r="G1" s="2" t="s">
        <v>17</v>
      </c>
      <c r="H1" s="65" t="s">
        <v>63</v>
      </c>
      <c r="I1" s="65"/>
      <c r="J1" s="65"/>
      <c r="K1" s="65"/>
    </row>
    <row r="2" spans="1:12" ht="18" x14ac:dyDescent="0.2">
      <c r="A2" s="36" t="s">
        <v>6</v>
      </c>
      <c r="C2" s="2"/>
      <c r="G2" s="2" t="s">
        <v>18</v>
      </c>
      <c r="H2" s="65" t="s">
        <v>64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6">
        <v>45300</v>
      </c>
      <c r="I3" s="67"/>
      <c r="J3" s="67"/>
      <c r="K3" s="67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6.09</v>
      </c>
      <c r="H6" s="41">
        <v>38.64</v>
      </c>
      <c r="I6" s="41">
        <v>243</v>
      </c>
      <c r="J6" s="41">
        <v>9.59</v>
      </c>
      <c r="K6" s="42"/>
      <c r="L6" s="41"/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0.1</v>
      </c>
      <c r="H8" s="44">
        <v>9.5</v>
      </c>
      <c r="I8" s="44">
        <v>39.020000000000003</v>
      </c>
      <c r="J8" s="44">
        <v>0.03</v>
      </c>
      <c r="K8" s="45"/>
      <c r="L8" s="44"/>
    </row>
    <row r="9" spans="1:12" ht="15" x14ac:dyDescent="0.25">
      <c r="A9" s="24"/>
      <c r="B9" s="16"/>
      <c r="C9" s="11"/>
      <c r="D9" s="7" t="s">
        <v>23</v>
      </c>
      <c r="E9" s="43" t="s">
        <v>38</v>
      </c>
      <c r="F9" s="44">
        <v>75</v>
      </c>
      <c r="G9" s="44">
        <v>0.75</v>
      </c>
      <c r="H9" s="44">
        <v>36.22</v>
      </c>
      <c r="I9" s="44">
        <v>176.25</v>
      </c>
      <c r="J9" s="44">
        <v>5.92</v>
      </c>
      <c r="K9" s="45"/>
      <c r="L9" s="44"/>
    </row>
    <row r="10" spans="1:12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 x14ac:dyDescent="0.25">
      <c r="A11" s="24"/>
      <c r="B11" s="16"/>
      <c r="C11" s="11"/>
      <c r="D11" s="71" t="s">
        <v>65</v>
      </c>
      <c r="E11" s="43" t="s">
        <v>39</v>
      </c>
      <c r="F11" s="44">
        <v>20</v>
      </c>
      <c r="G11" s="44">
        <v>16.399999999999999</v>
      </c>
      <c r="H11" s="44">
        <v>0.26</v>
      </c>
      <c r="I11" s="44">
        <v>149.28</v>
      </c>
      <c r="J11" s="44">
        <v>0.16</v>
      </c>
      <c r="K11" s="45"/>
      <c r="L11" s="44"/>
    </row>
    <row r="12" spans="1:12" ht="15" x14ac:dyDescent="0.25">
      <c r="A12" s="24"/>
      <c r="B12" s="16"/>
      <c r="C12" s="11"/>
      <c r="D12" s="71" t="s">
        <v>66</v>
      </c>
      <c r="E12" s="43" t="s">
        <v>42</v>
      </c>
      <c r="F12" s="44">
        <v>50</v>
      </c>
      <c r="G12" s="44">
        <v>1.3</v>
      </c>
      <c r="H12" s="44">
        <v>3.09</v>
      </c>
      <c r="I12" s="44">
        <v>28.06</v>
      </c>
      <c r="J12" s="44">
        <v>1</v>
      </c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/>
      <c r="G13" s="20"/>
      <c r="H13" s="20"/>
      <c r="I13" s="20"/>
      <c r="J13" s="20"/>
      <c r="K13" s="26"/>
      <c r="L13" s="20"/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 t="s">
        <v>43</v>
      </c>
      <c r="F15" s="44">
        <v>200</v>
      </c>
      <c r="G15" s="48">
        <v>10</v>
      </c>
      <c r="H15" s="48">
        <v>20</v>
      </c>
      <c r="I15" s="49">
        <v>190</v>
      </c>
      <c r="J15" s="48">
        <v>5</v>
      </c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 t="s">
        <v>44</v>
      </c>
      <c r="F16" s="44">
        <v>105</v>
      </c>
      <c r="G16" s="48">
        <v>4.05</v>
      </c>
      <c r="H16" s="48">
        <v>21.32</v>
      </c>
      <c r="I16" s="49">
        <v>137.01</v>
      </c>
      <c r="J16" s="48">
        <v>3.82</v>
      </c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 t="s">
        <v>45</v>
      </c>
      <c r="F17" s="44">
        <v>90</v>
      </c>
      <c r="G17" s="48">
        <v>16.25</v>
      </c>
      <c r="H17" s="48">
        <v>25.28</v>
      </c>
      <c r="I17" s="49">
        <v>281.69</v>
      </c>
      <c r="J17" s="48">
        <v>8.58</v>
      </c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8"/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 t="s">
        <v>38</v>
      </c>
      <c r="F19" s="44">
        <v>75</v>
      </c>
      <c r="G19" s="48">
        <v>0.75</v>
      </c>
      <c r="H19" s="48">
        <v>36.22</v>
      </c>
      <c r="I19" s="49">
        <v>176.25</v>
      </c>
      <c r="J19" s="48">
        <v>5.92</v>
      </c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8"/>
      <c r="K20" s="45"/>
      <c r="L20" s="44"/>
    </row>
    <row r="21" spans="1:12" ht="15" x14ac:dyDescent="0.25">
      <c r="A21" s="24"/>
      <c r="B21" s="16"/>
      <c r="C21" s="11"/>
      <c r="D21" s="71" t="s">
        <v>67</v>
      </c>
      <c r="E21" s="50" t="s">
        <v>41</v>
      </c>
      <c r="F21" s="51">
        <v>200</v>
      </c>
      <c r="G21" s="51">
        <v>0.1</v>
      </c>
      <c r="H21" s="51">
        <v>9.5</v>
      </c>
      <c r="I21" s="52">
        <v>39.020000000000003</v>
      </c>
      <c r="J21" s="51">
        <v>0.03</v>
      </c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670</v>
      </c>
      <c r="G23" s="20">
        <f t="shared" ref="G23:J23" si="0">SUM(G14:G22)</f>
        <v>31.150000000000002</v>
      </c>
      <c r="H23" s="20">
        <f t="shared" si="0"/>
        <v>112.32</v>
      </c>
      <c r="I23" s="20">
        <f t="shared" si="0"/>
        <v>823.97</v>
      </c>
      <c r="J23" s="20">
        <f t="shared" si="0"/>
        <v>23.35</v>
      </c>
      <c r="K23" s="26"/>
      <c r="L23" s="20">
        <f t="shared" ref="L23" si="1"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68" t="s">
        <v>4</v>
      </c>
      <c r="D24" s="69"/>
      <c r="E24" s="32"/>
      <c r="F24" s="33">
        <f>F13+F23</f>
        <v>670</v>
      </c>
      <c r="G24" s="33">
        <f t="shared" ref="G24:J24" si="2">G13+G23</f>
        <v>31.150000000000002</v>
      </c>
      <c r="H24" s="33">
        <f t="shared" si="2"/>
        <v>112.32</v>
      </c>
      <c r="I24" s="33">
        <f t="shared" si="2"/>
        <v>823.97</v>
      </c>
      <c r="J24" s="33">
        <f t="shared" si="2"/>
        <v>23.35</v>
      </c>
      <c r="K24" s="33"/>
      <c r="L24" s="33">
        <f t="shared" ref="L24" si="3">L13+L23</f>
        <v>0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3" t="s">
        <v>46</v>
      </c>
      <c r="F25" s="54">
        <v>200</v>
      </c>
      <c r="G25" s="54">
        <v>3.8</v>
      </c>
      <c r="H25" s="54">
        <v>14.36</v>
      </c>
      <c r="I25" s="55">
        <v>109.16</v>
      </c>
      <c r="J25" s="54">
        <v>4.38</v>
      </c>
      <c r="K25" s="42"/>
      <c r="L25" s="41"/>
    </row>
    <row r="26" spans="1:12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 x14ac:dyDescent="0.25">
      <c r="A27" s="15"/>
      <c r="B27" s="16"/>
      <c r="C27" s="11"/>
      <c r="D27" s="7" t="s">
        <v>22</v>
      </c>
      <c r="E27" s="43" t="s">
        <v>37</v>
      </c>
      <c r="F27" s="44">
        <v>200</v>
      </c>
      <c r="G27" s="48">
        <v>1.35</v>
      </c>
      <c r="H27" s="48">
        <v>15.9</v>
      </c>
      <c r="I27" s="49">
        <v>81.83</v>
      </c>
      <c r="J27" s="48">
        <v>1.52</v>
      </c>
      <c r="K27" s="45"/>
      <c r="L27" s="44"/>
    </row>
    <row r="28" spans="1:12" ht="15.75" thickBot="1" x14ac:dyDescent="0.3">
      <c r="A28" s="15"/>
      <c r="B28" s="16"/>
      <c r="C28" s="11"/>
      <c r="D28" s="7" t="s">
        <v>23</v>
      </c>
      <c r="E28" s="58" t="s">
        <v>38</v>
      </c>
      <c r="F28" s="48">
        <v>75</v>
      </c>
      <c r="G28" s="48">
        <v>5.92</v>
      </c>
      <c r="H28" s="48">
        <v>0.75</v>
      </c>
      <c r="I28" s="48">
        <v>36.22</v>
      </c>
      <c r="J28" s="48">
        <v>5.92</v>
      </c>
      <c r="K28" s="45"/>
      <c r="L28" s="44"/>
    </row>
    <row r="29" spans="1:12" ht="15" x14ac:dyDescent="0.25">
      <c r="A29" s="15"/>
      <c r="B29" s="16"/>
      <c r="C29" s="11"/>
      <c r="D29" s="7" t="s">
        <v>24</v>
      </c>
      <c r="E29" s="53" t="s">
        <v>47</v>
      </c>
      <c r="F29" s="54">
        <v>100</v>
      </c>
      <c r="G29" s="54">
        <v>1.5</v>
      </c>
      <c r="H29" s="54">
        <v>0.5</v>
      </c>
      <c r="I29" s="54">
        <v>21</v>
      </c>
      <c r="J29" s="55">
        <v>94.5</v>
      </c>
      <c r="K29" s="45"/>
      <c r="L29" s="44"/>
    </row>
    <row r="30" spans="1:12" ht="15" x14ac:dyDescent="0.25">
      <c r="A30" s="15"/>
      <c r="B30" s="16"/>
      <c r="C30" s="11"/>
      <c r="D30" s="71" t="s">
        <v>65</v>
      </c>
      <c r="E30" s="58" t="s">
        <v>39</v>
      </c>
      <c r="F30" s="48">
        <v>20</v>
      </c>
      <c r="G30" s="48">
        <v>16.399999999999999</v>
      </c>
      <c r="H30" s="48">
        <v>0.26</v>
      </c>
      <c r="I30" s="49">
        <v>149.28</v>
      </c>
      <c r="J30" s="44"/>
      <c r="K30" s="45"/>
      <c r="L30" s="44"/>
    </row>
    <row r="31" spans="1:12" ht="15.75" thickBot="1" x14ac:dyDescent="0.3">
      <c r="A31" s="15"/>
      <c r="B31" s="16"/>
      <c r="C31" s="11"/>
      <c r="D31" s="71" t="s">
        <v>68</v>
      </c>
      <c r="E31" s="59" t="s">
        <v>48</v>
      </c>
      <c r="F31" s="56">
        <v>60</v>
      </c>
      <c r="G31" s="56">
        <v>6.7</v>
      </c>
      <c r="H31" s="56">
        <v>27.8</v>
      </c>
      <c r="I31" s="57">
        <v>188.3</v>
      </c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655</v>
      </c>
      <c r="G32" s="20">
        <f t="shared" ref="G32" si="4">SUM(G25:G31)</f>
        <v>35.67</v>
      </c>
      <c r="H32" s="20">
        <f t="shared" ref="H32" si="5">SUM(H25:H31)</f>
        <v>59.57</v>
      </c>
      <c r="I32" s="20">
        <f t="shared" ref="I32" si="6">SUM(I25:I31)</f>
        <v>585.79</v>
      </c>
      <c r="J32" s="20">
        <f t="shared" ref="J32:L32" si="7">SUM(J25:J31)</f>
        <v>106.32</v>
      </c>
      <c r="K32" s="26"/>
      <c r="L32" s="20">
        <f t="shared" si="7"/>
        <v>0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49</v>
      </c>
      <c r="F33" s="44">
        <v>200</v>
      </c>
      <c r="G33" s="60">
        <v>4.0599999999999996</v>
      </c>
      <c r="H33" s="60">
        <v>7.34</v>
      </c>
      <c r="I33" s="61">
        <v>73.900000000000006</v>
      </c>
      <c r="J33" s="60">
        <v>2</v>
      </c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58" t="s">
        <v>50</v>
      </c>
      <c r="F34" s="48">
        <v>150</v>
      </c>
      <c r="G34" s="48">
        <v>6</v>
      </c>
      <c r="H34" s="48">
        <v>8.6999999999999993</v>
      </c>
      <c r="I34" s="49">
        <v>105</v>
      </c>
      <c r="J34" s="48">
        <v>4.05</v>
      </c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58" t="s">
        <v>51</v>
      </c>
      <c r="F35" s="48">
        <v>100</v>
      </c>
      <c r="G35" s="48">
        <v>13.5</v>
      </c>
      <c r="H35" s="48">
        <v>2.74</v>
      </c>
      <c r="I35" s="49">
        <v>170.46</v>
      </c>
      <c r="J35" s="48">
        <v>9.5</v>
      </c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58" t="s">
        <v>38</v>
      </c>
      <c r="F38" s="48">
        <v>100</v>
      </c>
      <c r="G38" s="48">
        <v>1</v>
      </c>
      <c r="H38" s="48">
        <v>48.29</v>
      </c>
      <c r="I38" s="49">
        <v>176.25</v>
      </c>
      <c r="J38" s="48">
        <v>7.89</v>
      </c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71" t="s">
        <v>65</v>
      </c>
      <c r="E40" s="50" t="s">
        <v>52</v>
      </c>
      <c r="F40" s="51">
        <v>20</v>
      </c>
      <c r="G40" s="51">
        <v>16.399999999999999</v>
      </c>
      <c r="H40" s="51">
        <v>0.28000000000000003</v>
      </c>
      <c r="I40" s="52">
        <v>149.36000000000001</v>
      </c>
      <c r="J40" s="51">
        <v>0.16</v>
      </c>
      <c r="K40" s="45"/>
      <c r="L40" s="44"/>
    </row>
    <row r="41" spans="1:12" ht="15.75" thickBot="1" x14ac:dyDescent="0.3">
      <c r="A41" s="15"/>
      <c r="B41" s="16"/>
      <c r="C41" s="11"/>
      <c r="D41" s="71" t="s">
        <v>67</v>
      </c>
      <c r="E41" s="59" t="s">
        <v>41</v>
      </c>
      <c r="F41" s="56">
        <v>200</v>
      </c>
      <c r="G41" s="56">
        <v>0.1</v>
      </c>
      <c r="H41" s="56">
        <v>9.5</v>
      </c>
      <c r="I41" s="57">
        <v>39.020000000000003</v>
      </c>
      <c r="J41" s="56">
        <v>0.03</v>
      </c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8">SUM(G33:G41)</f>
        <v>41.059999999999995</v>
      </c>
      <c r="H42" s="20">
        <f t="shared" ref="H42" si="9">SUM(H33:H41)</f>
        <v>76.849999999999994</v>
      </c>
      <c r="I42" s="20">
        <f t="shared" ref="I42" si="10">SUM(I33:I41)</f>
        <v>713.99</v>
      </c>
      <c r="J42" s="20">
        <f t="shared" ref="J42:L42" si="11">SUM(J33:J41)</f>
        <v>23.630000000000003</v>
      </c>
      <c r="K42" s="26"/>
      <c r="L42" s="20">
        <f t="shared" si="11"/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68" t="s">
        <v>4</v>
      </c>
      <c r="D43" s="69"/>
      <c r="E43" s="32"/>
      <c r="F43" s="33">
        <f>F32+F42</f>
        <v>1425</v>
      </c>
      <c r="G43" s="33">
        <f t="shared" ref="G43" si="12">G32+G42</f>
        <v>76.72999999999999</v>
      </c>
      <c r="H43" s="33">
        <f t="shared" ref="H43" si="13">H32+H42</f>
        <v>136.41999999999999</v>
      </c>
      <c r="I43" s="33">
        <f t="shared" ref="I43" si="14">I32+I42</f>
        <v>1299.78</v>
      </c>
      <c r="J43" s="33">
        <f t="shared" ref="J43:L43" si="15">J32+J42</f>
        <v>129.94999999999999</v>
      </c>
      <c r="K43" s="33"/>
      <c r="L43" s="33">
        <f t="shared" si="15"/>
        <v>0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3" t="s">
        <v>53</v>
      </c>
      <c r="F44" s="54">
        <v>135</v>
      </c>
      <c r="G44" s="54">
        <v>5.5</v>
      </c>
      <c r="H44" s="54">
        <v>26.52</v>
      </c>
      <c r="I44" s="55">
        <v>184.86</v>
      </c>
      <c r="J44" s="54">
        <v>7.32</v>
      </c>
      <c r="K44" s="42"/>
      <c r="L44" s="41"/>
    </row>
    <row r="45" spans="1:12" ht="15" x14ac:dyDescent="0.25">
      <c r="A45" s="24"/>
      <c r="B45" s="16"/>
      <c r="C45" s="11"/>
      <c r="D45" s="6"/>
      <c r="E45" s="58"/>
      <c r="F45" s="48"/>
      <c r="G45" s="48"/>
      <c r="H45" s="48"/>
      <c r="I45" s="49"/>
      <c r="J45" s="48"/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58" t="s">
        <v>41</v>
      </c>
      <c r="F46" s="48">
        <v>200</v>
      </c>
      <c r="G46" s="48">
        <v>0.1</v>
      </c>
      <c r="H46" s="48">
        <v>9.5</v>
      </c>
      <c r="I46" s="49">
        <v>39.020000000000003</v>
      </c>
      <c r="J46" s="48">
        <v>0.03</v>
      </c>
      <c r="K46" s="45"/>
      <c r="L46" s="44"/>
    </row>
    <row r="47" spans="1:12" ht="15.75" thickBot="1" x14ac:dyDescent="0.3">
      <c r="A47" s="24"/>
      <c r="B47" s="16"/>
      <c r="C47" s="11"/>
      <c r="D47" s="7" t="s">
        <v>23</v>
      </c>
      <c r="E47" s="58" t="s">
        <v>38</v>
      </c>
      <c r="F47" s="48">
        <v>100</v>
      </c>
      <c r="G47" s="48">
        <v>1</v>
      </c>
      <c r="H47" s="48">
        <v>48.29</v>
      </c>
      <c r="I47" s="49">
        <v>176.25</v>
      </c>
      <c r="J47" s="48">
        <v>7.89</v>
      </c>
      <c r="K47" s="45"/>
      <c r="L47" s="44"/>
    </row>
    <row r="48" spans="1:12" ht="15" x14ac:dyDescent="0.25">
      <c r="A48" s="24"/>
      <c r="B48" s="16"/>
      <c r="C48" s="11"/>
      <c r="D48" s="7" t="s">
        <v>24</v>
      </c>
      <c r="E48" s="53" t="s">
        <v>47</v>
      </c>
      <c r="F48" s="54">
        <v>100</v>
      </c>
      <c r="G48" s="54">
        <v>0.5</v>
      </c>
      <c r="H48" s="54">
        <v>21</v>
      </c>
      <c r="I48" s="55">
        <v>94.5</v>
      </c>
      <c r="J48" s="54">
        <v>1.5</v>
      </c>
      <c r="K48" s="45"/>
      <c r="L48" s="44"/>
    </row>
    <row r="49" spans="1:12" ht="15" x14ac:dyDescent="0.25">
      <c r="A49" s="24"/>
      <c r="B49" s="16"/>
      <c r="C49" s="11"/>
      <c r="D49" s="71" t="s">
        <v>65</v>
      </c>
      <c r="E49" s="58" t="s">
        <v>39</v>
      </c>
      <c r="F49" s="48">
        <v>20</v>
      </c>
      <c r="G49" s="48">
        <v>16.399999999999999</v>
      </c>
      <c r="H49" s="48">
        <v>0.26</v>
      </c>
      <c r="I49" s="49">
        <v>149.28</v>
      </c>
      <c r="J49" s="48">
        <v>0.16</v>
      </c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6">SUM(G44:G50)</f>
        <v>23.5</v>
      </c>
      <c r="H51" s="20">
        <f t="shared" ref="H51" si="17">SUM(H44:H50)</f>
        <v>105.57000000000001</v>
      </c>
      <c r="I51" s="20">
        <f t="shared" ref="I51" si="18">SUM(I44:I50)</f>
        <v>643.91</v>
      </c>
      <c r="J51" s="20">
        <f t="shared" ref="J51:L51" si="19">SUM(J44:J50)</f>
        <v>16.900000000000002</v>
      </c>
      <c r="K51" s="26"/>
      <c r="L51" s="20">
        <f t="shared" si="19"/>
        <v>0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2" t="s">
        <v>54</v>
      </c>
      <c r="F52" s="60">
        <v>30</v>
      </c>
      <c r="G52" s="60">
        <v>8.85</v>
      </c>
      <c r="H52" s="60">
        <v>0</v>
      </c>
      <c r="I52" s="61">
        <v>107.76</v>
      </c>
      <c r="J52" s="60">
        <v>6.96</v>
      </c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58" t="s">
        <v>55</v>
      </c>
      <c r="F53" s="48">
        <v>250</v>
      </c>
      <c r="G53" s="48">
        <v>4.95</v>
      </c>
      <c r="H53" s="48">
        <v>7.9</v>
      </c>
      <c r="I53" s="49">
        <v>83.19</v>
      </c>
      <c r="J53" s="48">
        <v>1.76</v>
      </c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58" t="s">
        <v>56</v>
      </c>
      <c r="F54" s="48">
        <v>200</v>
      </c>
      <c r="G54" s="48">
        <v>10.47</v>
      </c>
      <c r="H54" s="48">
        <v>35.729999999999997</v>
      </c>
      <c r="I54" s="49">
        <v>304.95</v>
      </c>
      <c r="J54" s="48">
        <v>16.95</v>
      </c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58" t="s">
        <v>38</v>
      </c>
      <c r="F57" s="48">
        <v>100</v>
      </c>
      <c r="G57" s="48">
        <v>1</v>
      </c>
      <c r="H57" s="48">
        <v>48.29</v>
      </c>
      <c r="I57" s="49">
        <v>176.25</v>
      </c>
      <c r="J57" s="48">
        <v>7.89</v>
      </c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71" t="s">
        <v>67</v>
      </c>
      <c r="E59" s="50" t="s">
        <v>41</v>
      </c>
      <c r="F59" s="51">
        <v>200</v>
      </c>
      <c r="G59" s="51">
        <v>0.1</v>
      </c>
      <c r="H59" s="51">
        <v>9.5</v>
      </c>
      <c r="I59" s="52">
        <v>39.020000000000003</v>
      </c>
      <c r="J59" s="51">
        <v>0.03</v>
      </c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20">SUM(G52:G60)</f>
        <v>25.370000000000005</v>
      </c>
      <c r="H61" s="20">
        <f t="shared" ref="H61" si="21">SUM(H52:H60)</f>
        <v>101.41999999999999</v>
      </c>
      <c r="I61" s="20">
        <f t="shared" ref="I61" si="22">SUM(I52:I60)</f>
        <v>711.17</v>
      </c>
      <c r="J61" s="20">
        <f t="shared" ref="J61:L61" si="23">SUM(J52:J60)</f>
        <v>33.590000000000003</v>
      </c>
      <c r="K61" s="26"/>
      <c r="L61" s="20">
        <f t="shared" si="23"/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68" t="s">
        <v>4</v>
      </c>
      <c r="D62" s="69"/>
      <c r="E62" s="32"/>
      <c r="F62" s="33">
        <f>F51+F61</f>
        <v>1335</v>
      </c>
      <c r="G62" s="33">
        <f t="shared" ref="G62" si="24">G51+G61</f>
        <v>48.870000000000005</v>
      </c>
      <c r="H62" s="33">
        <f t="shared" ref="H62" si="25">H51+H61</f>
        <v>206.99</v>
      </c>
      <c r="I62" s="33">
        <f t="shared" ref="I62" si="26">I51+I61</f>
        <v>1355.08</v>
      </c>
      <c r="J62" s="33">
        <f t="shared" ref="J62:L62" si="27">J51+J61</f>
        <v>50.490000000000009</v>
      </c>
      <c r="K62" s="33"/>
      <c r="L62" s="33">
        <f t="shared" si="27"/>
        <v>0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3" t="s">
        <v>57</v>
      </c>
      <c r="F63" s="54">
        <v>210</v>
      </c>
      <c r="G63" s="54">
        <v>3.47</v>
      </c>
      <c r="H63" s="54">
        <v>42.23</v>
      </c>
      <c r="I63" s="55">
        <v>224.27</v>
      </c>
      <c r="J63" s="54">
        <v>6.03</v>
      </c>
      <c r="K63" s="42"/>
      <c r="L63" s="41"/>
    </row>
    <row r="64" spans="1:12" ht="15" x14ac:dyDescent="0.25">
      <c r="A64" s="24"/>
      <c r="B64" s="16"/>
      <c r="C64" s="11"/>
      <c r="D64" s="6"/>
      <c r="E64" s="58"/>
      <c r="F64" s="48"/>
      <c r="G64" s="48"/>
      <c r="H64" s="48"/>
      <c r="I64" s="49"/>
      <c r="J64" s="48"/>
      <c r="K64" s="45"/>
      <c r="L64" s="44"/>
    </row>
    <row r="65" spans="1:12" ht="15" x14ac:dyDescent="0.25">
      <c r="A65" s="24"/>
      <c r="B65" s="16"/>
      <c r="C65" s="11"/>
      <c r="D65" s="7" t="s">
        <v>22</v>
      </c>
      <c r="E65" s="58" t="s">
        <v>37</v>
      </c>
      <c r="F65" s="48">
        <v>200</v>
      </c>
      <c r="G65" s="48">
        <v>1.35</v>
      </c>
      <c r="H65" s="48">
        <v>15.9</v>
      </c>
      <c r="I65" s="49">
        <v>81.83</v>
      </c>
      <c r="J65" s="48">
        <v>1.52</v>
      </c>
      <c r="K65" s="45"/>
      <c r="L65" s="44"/>
    </row>
    <row r="66" spans="1:12" ht="15.75" thickBot="1" x14ac:dyDescent="0.3">
      <c r="A66" s="24"/>
      <c r="B66" s="16"/>
      <c r="C66" s="11"/>
      <c r="D66" s="7" t="s">
        <v>23</v>
      </c>
      <c r="E66" s="58" t="s">
        <v>38</v>
      </c>
      <c r="F66" s="48">
        <v>100</v>
      </c>
      <c r="G66" s="48">
        <v>1</v>
      </c>
      <c r="H66" s="48">
        <v>48.29</v>
      </c>
      <c r="I66" s="49">
        <v>176.25</v>
      </c>
      <c r="J66" s="48">
        <v>7.89</v>
      </c>
      <c r="K66" s="45"/>
      <c r="L66" s="44"/>
    </row>
    <row r="67" spans="1:12" ht="15" x14ac:dyDescent="0.25">
      <c r="A67" s="24"/>
      <c r="B67" s="16"/>
      <c r="C67" s="11"/>
      <c r="D67" s="7" t="s">
        <v>24</v>
      </c>
      <c r="E67" s="53" t="s">
        <v>47</v>
      </c>
      <c r="F67" s="54">
        <v>100</v>
      </c>
      <c r="G67" s="54">
        <v>0.5</v>
      </c>
      <c r="H67" s="54">
        <v>21</v>
      </c>
      <c r="I67" s="55">
        <v>94.5</v>
      </c>
      <c r="J67" s="54">
        <v>1.5</v>
      </c>
      <c r="K67" s="45"/>
      <c r="L67" s="44"/>
    </row>
    <row r="68" spans="1:12" ht="15" x14ac:dyDescent="0.25">
      <c r="A68" s="24"/>
      <c r="B68" s="16"/>
      <c r="C68" s="11"/>
      <c r="D68" s="71" t="s">
        <v>65</v>
      </c>
      <c r="E68" s="58" t="s">
        <v>39</v>
      </c>
      <c r="F68" s="48">
        <v>20</v>
      </c>
      <c r="G68" s="48">
        <v>16.399999999999999</v>
      </c>
      <c r="H68" s="48">
        <v>0.26</v>
      </c>
      <c r="I68" s="49">
        <v>149.28</v>
      </c>
      <c r="J68" s="48">
        <v>0.16</v>
      </c>
      <c r="K68" s="45"/>
      <c r="L68" s="44"/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630</v>
      </c>
      <c r="G70" s="20">
        <f t="shared" ref="G70" si="28">SUM(G63:G69)</f>
        <v>22.72</v>
      </c>
      <c r="H70" s="20">
        <f t="shared" ref="H70" si="29">SUM(H63:H69)</f>
        <v>127.67999999999999</v>
      </c>
      <c r="I70" s="20">
        <f t="shared" ref="I70" si="30">SUM(I63:I69)</f>
        <v>726.13</v>
      </c>
      <c r="J70" s="20">
        <f t="shared" ref="J70:L70" si="31">SUM(J63:J69)</f>
        <v>17.100000000000001</v>
      </c>
      <c r="K70" s="26"/>
      <c r="L70" s="20">
        <f t="shared" si="31"/>
        <v>0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2" t="s">
        <v>54</v>
      </c>
      <c r="F71" s="60">
        <v>30</v>
      </c>
      <c r="G71" s="60">
        <v>8.85</v>
      </c>
      <c r="H71" s="60">
        <v>0</v>
      </c>
      <c r="I71" s="61">
        <v>107.76</v>
      </c>
      <c r="J71" s="60">
        <v>6.96</v>
      </c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58" t="s">
        <v>58</v>
      </c>
      <c r="F72" s="48">
        <v>200</v>
      </c>
      <c r="G72" s="48">
        <v>3.94</v>
      </c>
      <c r="H72" s="48">
        <v>7.38</v>
      </c>
      <c r="I72" s="49">
        <v>77.8</v>
      </c>
      <c r="J72" s="48">
        <v>3.2</v>
      </c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58" t="s">
        <v>51</v>
      </c>
      <c r="F73" s="48">
        <v>100</v>
      </c>
      <c r="G73" s="48">
        <v>13.5</v>
      </c>
      <c r="H73" s="48">
        <v>2.74</v>
      </c>
      <c r="I73" s="49">
        <v>170.46</v>
      </c>
      <c r="J73" s="48">
        <v>9.5</v>
      </c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58" t="s">
        <v>59</v>
      </c>
      <c r="F74" s="48">
        <v>150</v>
      </c>
      <c r="G74" s="48">
        <v>5.37</v>
      </c>
      <c r="H74" s="48">
        <v>36.69</v>
      </c>
      <c r="I74" s="49">
        <v>209.65</v>
      </c>
      <c r="J74" s="48">
        <v>3.64</v>
      </c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50" t="s">
        <v>41</v>
      </c>
      <c r="F75" s="51">
        <v>200</v>
      </c>
      <c r="G75" s="51">
        <v>0.1</v>
      </c>
      <c r="H75" s="51">
        <v>9.5</v>
      </c>
      <c r="I75" s="52">
        <v>39.020000000000003</v>
      </c>
      <c r="J75" s="51">
        <v>0.03</v>
      </c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58" t="s">
        <v>38</v>
      </c>
      <c r="F76" s="48">
        <v>100</v>
      </c>
      <c r="G76" s="48">
        <v>1</v>
      </c>
      <c r="H76" s="48">
        <v>48.29</v>
      </c>
      <c r="I76" s="49">
        <v>176.25</v>
      </c>
      <c r="J76" s="48">
        <v>7.89</v>
      </c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2">SUM(G71:G79)</f>
        <v>32.760000000000005</v>
      </c>
      <c r="H80" s="20">
        <f t="shared" ref="H80" si="33">SUM(H71:H79)</f>
        <v>104.6</v>
      </c>
      <c r="I80" s="20">
        <f t="shared" ref="I80" si="34">SUM(I71:I79)</f>
        <v>780.93999999999994</v>
      </c>
      <c r="J80" s="20">
        <f t="shared" ref="J80:L80" si="35">SUM(J71:J79)</f>
        <v>31.220000000000002</v>
      </c>
      <c r="K80" s="26"/>
      <c r="L80" s="20">
        <f t="shared" si="35"/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68" t="s">
        <v>4</v>
      </c>
      <c r="D81" s="69"/>
      <c r="E81" s="32"/>
      <c r="F81" s="33">
        <f>F70+F80</f>
        <v>1410</v>
      </c>
      <c r="G81" s="33">
        <f t="shared" ref="G81" si="36">G70+G80</f>
        <v>55.480000000000004</v>
      </c>
      <c r="H81" s="33">
        <f t="shared" ref="H81" si="37">H70+H80</f>
        <v>232.27999999999997</v>
      </c>
      <c r="I81" s="33">
        <f t="shared" ref="I81" si="38">I70+I80</f>
        <v>1507.07</v>
      </c>
      <c r="J81" s="33">
        <f t="shared" ref="J81:L81" si="39">J70+J80</f>
        <v>48.320000000000007</v>
      </c>
      <c r="K81" s="33"/>
      <c r="L81" s="33">
        <f t="shared" si="39"/>
        <v>0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3" t="s">
        <v>60</v>
      </c>
      <c r="F82" s="54">
        <v>150</v>
      </c>
      <c r="G82" s="54">
        <v>6</v>
      </c>
      <c r="H82" s="54">
        <v>8.6999999999999993</v>
      </c>
      <c r="I82" s="55">
        <v>105</v>
      </c>
      <c r="J82" s="54">
        <v>4.05</v>
      </c>
      <c r="K82" s="42"/>
      <c r="L82" s="41"/>
    </row>
    <row r="83" spans="1:12" ht="15" x14ac:dyDescent="0.25">
      <c r="A83" s="24"/>
      <c r="B83" s="16"/>
      <c r="C83" s="11"/>
      <c r="D83" s="6"/>
      <c r="E83" s="58"/>
      <c r="F83" s="48"/>
      <c r="G83" s="48"/>
      <c r="H83" s="48"/>
      <c r="I83" s="49"/>
      <c r="J83" s="48"/>
      <c r="K83" s="45"/>
      <c r="L83" s="44"/>
    </row>
    <row r="84" spans="1:12" ht="15" x14ac:dyDescent="0.25">
      <c r="A84" s="24"/>
      <c r="B84" s="16"/>
      <c r="C84" s="11"/>
      <c r="D84" s="7" t="s">
        <v>22</v>
      </c>
      <c r="E84" s="58" t="s">
        <v>41</v>
      </c>
      <c r="F84" s="48">
        <v>200</v>
      </c>
      <c r="G84" s="48">
        <v>0.1</v>
      </c>
      <c r="H84" s="48">
        <v>9.5</v>
      </c>
      <c r="I84" s="49">
        <v>39.020000000000003</v>
      </c>
      <c r="J84" s="48">
        <v>0.03</v>
      </c>
      <c r="K84" s="45"/>
      <c r="L84" s="44"/>
    </row>
    <row r="85" spans="1:12" ht="15" x14ac:dyDescent="0.25">
      <c r="A85" s="24"/>
      <c r="B85" s="16"/>
      <c r="C85" s="11"/>
      <c r="D85" s="7" t="s">
        <v>23</v>
      </c>
      <c r="E85" s="58" t="s">
        <v>38</v>
      </c>
      <c r="F85" s="48">
        <v>100</v>
      </c>
      <c r="G85" s="48">
        <v>1</v>
      </c>
      <c r="H85" s="48">
        <v>48.29</v>
      </c>
      <c r="I85" s="49">
        <v>176.25</v>
      </c>
      <c r="J85" s="48">
        <v>7.89</v>
      </c>
      <c r="K85" s="45"/>
      <c r="L85" s="44"/>
    </row>
    <row r="86" spans="1:12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.75" thickBot="1" x14ac:dyDescent="0.3">
      <c r="A87" s="24"/>
      <c r="B87" s="16"/>
      <c r="C87" s="11"/>
      <c r="D87" s="71" t="s">
        <v>69</v>
      </c>
      <c r="E87" s="59" t="s">
        <v>51</v>
      </c>
      <c r="F87" s="56">
        <v>100</v>
      </c>
      <c r="G87" s="56">
        <v>13.5</v>
      </c>
      <c r="H87" s="56">
        <v>2.74</v>
      </c>
      <c r="I87" s="57">
        <v>170.46</v>
      </c>
      <c r="J87" s="56">
        <v>9.5</v>
      </c>
      <c r="K87" s="45"/>
      <c r="L87" s="44"/>
    </row>
    <row r="88" spans="1:12" ht="15" x14ac:dyDescent="0.25">
      <c r="A88" s="24"/>
      <c r="B88" s="16"/>
      <c r="C88" s="11"/>
      <c r="D88" s="71" t="s">
        <v>65</v>
      </c>
      <c r="E88" s="58" t="s">
        <v>39</v>
      </c>
      <c r="F88" s="48">
        <v>20</v>
      </c>
      <c r="G88" s="48">
        <v>16.399999999999999</v>
      </c>
      <c r="H88" s="48">
        <v>0.26</v>
      </c>
      <c r="I88" s="49">
        <v>149.28</v>
      </c>
      <c r="J88" s="48">
        <v>0.16</v>
      </c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570</v>
      </c>
      <c r="G89" s="20">
        <f t="shared" ref="G89" si="40">SUM(G82:G88)</f>
        <v>37</v>
      </c>
      <c r="H89" s="20">
        <f t="shared" ref="H89" si="41">SUM(H82:H88)</f>
        <v>69.489999999999995</v>
      </c>
      <c r="I89" s="20">
        <f t="shared" ref="I89" si="42">SUM(I82:I88)</f>
        <v>640.01</v>
      </c>
      <c r="J89" s="20">
        <f t="shared" ref="J89:L89" si="43">SUM(J82:J88)</f>
        <v>21.63</v>
      </c>
      <c r="K89" s="26"/>
      <c r="L89" s="20">
        <f t="shared" si="43"/>
        <v>0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2" t="s">
        <v>61</v>
      </c>
      <c r="F90" s="60">
        <v>10</v>
      </c>
      <c r="G90" s="60">
        <v>2</v>
      </c>
      <c r="H90" s="60">
        <v>0.34</v>
      </c>
      <c r="I90" s="61">
        <v>20.399999999999999</v>
      </c>
      <c r="J90" s="60">
        <v>0.25</v>
      </c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58" t="s">
        <v>62</v>
      </c>
      <c r="F91" s="48">
        <v>200</v>
      </c>
      <c r="G91" s="48">
        <v>8.68</v>
      </c>
      <c r="H91" s="48">
        <v>6.85</v>
      </c>
      <c r="I91" s="49">
        <v>141.04</v>
      </c>
      <c r="J91" s="48">
        <v>8.8800000000000008</v>
      </c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58" t="s">
        <v>40</v>
      </c>
      <c r="F92" s="48">
        <v>150</v>
      </c>
      <c r="G92" s="48">
        <v>6.09</v>
      </c>
      <c r="H92" s="48">
        <v>38.64</v>
      </c>
      <c r="I92" s="49">
        <v>243.73</v>
      </c>
      <c r="J92" s="48">
        <v>8.59</v>
      </c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58" t="s">
        <v>42</v>
      </c>
      <c r="F93" s="48">
        <v>50</v>
      </c>
      <c r="G93" s="48">
        <v>1.3</v>
      </c>
      <c r="H93" s="48">
        <v>3.09</v>
      </c>
      <c r="I93" s="49">
        <v>28.06</v>
      </c>
      <c r="J93" s="48">
        <v>1</v>
      </c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58" t="s">
        <v>38</v>
      </c>
      <c r="F95" s="48">
        <v>100</v>
      </c>
      <c r="G95" s="48">
        <v>1</v>
      </c>
      <c r="H95" s="48">
        <v>48.29</v>
      </c>
      <c r="I95" s="49">
        <v>176.25</v>
      </c>
      <c r="J95" s="48">
        <v>7.89</v>
      </c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 x14ac:dyDescent="0.25">
      <c r="A97" s="24"/>
      <c r="B97" s="16"/>
      <c r="C97" s="11"/>
      <c r="D97" s="71" t="s">
        <v>65</v>
      </c>
      <c r="E97" s="50" t="s">
        <v>39</v>
      </c>
      <c r="F97" s="51">
        <v>10</v>
      </c>
      <c r="G97" s="51">
        <v>8.1999999999999993</v>
      </c>
      <c r="H97" s="51">
        <v>0.14000000000000001</v>
      </c>
      <c r="I97" s="52">
        <v>74.680000000000007</v>
      </c>
      <c r="J97" s="51">
        <v>0.08</v>
      </c>
      <c r="K97" s="45"/>
      <c r="L97" s="44"/>
    </row>
    <row r="98" spans="1:12" ht="15.75" thickBot="1" x14ac:dyDescent="0.3">
      <c r="A98" s="24"/>
      <c r="B98" s="16"/>
      <c r="C98" s="11"/>
      <c r="D98" s="71" t="s">
        <v>67</v>
      </c>
      <c r="E98" s="59" t="s">
        <v>41</v>
      </c>
      <c r="F98" s="56">
        <v>200</v>
      </c>
      <c r="G98" s="56">
        <v>0.1</v>
      </c>
      <c r="H98" s="56">
        <v>9.5</v>
      </c>
      <c r="I98" s="57">
        <v>39.020000000000003</v>
      </c>
      <c r="J98" s="56">
        <v>0.03</v>
      </c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720</v>
      </c>
      <c r="G99" s="20">
        <f t="shared" ref="G99" si="44">SUM(G90:G98)</f>
        <v>27.37</v>
      </c>
      <c r="H99" s="20">
        <f t="shared" ref="H99" si="45">SUM(H90:H98)</f>
        <v>106.85000000000001</v>
      </c>
      <c r="I99" s="20">
        <f t="shared" ref="I99" si="46">SUM(I90:I98)</f>
        <v>723.18000000000006</v>
      </c>
      <c r="J99" s="20">
        <f t="shared" ref="J99:L99" si="47">SUM(J90:J98)</f>
        <v>26.72</v>
      </c>
      <c r="K99" s="26"/>
      <c r="L99" s="20">
        <f t="shared" si="47"/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68" t="s">
        <v>4</v>
      </c>
      <c r="D100" s="69"/>
      <c r="E100" s="32"/>
      <c r="F100" s="33">
        <f>F89+F99</f>
        <v>1290</v>
      </c>
      <c r="G100" s="33">
        <f t="shared" ref="G100" si="48">G89+G99</f>
        <v>64.37</v>
      </c>
      <c r="H100" s="33">
        <f t="shared" ref="H100" si="49">H89+H99</f>
        <v>176.34</v>
      </c>
      <c r="I100" s="33">
        <f t="shared" ref="I100" si="50">I89+I99</f>
        <v>1363.19</v>
      </c>
      <c r="J100" s="33">
        <f t="shared" ref="J100:L100" si="51">J89+J99</f>
        <v>48.349999999999994</v>
      </c>
      <c r="K100" s="33"/>
      <c r="L100" s="33">
        <f t="shared" si="51"/>
        <v>0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53" t="s">
        <v>40</v>
      </c>
      <c r="F101" s="54">
        <v>150</v>
      </c>
      <c r="G101" s="54">
        <v>6.09</v>
      </c>
      <c r="H101" s="54">
        <v>38.64</v>
      </c>
      <c r="I101" s="55">
        <v>243</v>
      </c>
      <c r="J101" s="54">
        <v>9.59</v>
      </c>
      <c r="K101" s="42"/>
      <c r="L101" s="41"/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58" t="s">
        <v>41</v>
      </c>
      <c r="F103" s="48">
        <v>200</v>
      </c>
      <c r="G103" s="48">
        <v>0.1</v>
      </c>
      <c r="H103" s="48">
        <v>9.5</v>
      </c>
      <c r="I103" s="49">
        <v>39.020000000000003</v>
      </c>
      <c r="J103" s="48">
        <v>0.03</v>
      </c>
      <c r="K103" s="45"/>
      <c r="L103" s="44"/>
    </row>
    <row r="104" spans="1:12" ht="15" x14ac:dyDescent="0.25">
      <c r="A104" s="24"/>
      <c r="B104" s="16"/>
      <c r="C104" s="11"/>
      <c r="D104" s="7" t="s">
        <v>23</v>
      </c>
      <c r="E104" s="58" t="s">
        <v>38</v>
      </c>
      <c r="F104" s="48">
        <v>75</v>
      </c>
      <c r="G104" s="48">
        <v>0.75</v>
      </c>
      <c r="H104" s="48">
        <v>36.22</v>
      </c>
      <c r="I104" s="49">
        <v>176.25</v>
      </c>
      <c r="J104" s="48">
        <v>5.92</v>
      </c>
      <c r="K104" s="45"/>
      <c r="L104" s="44"/>
    </row>
    <row r="105" spans="1:12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 x14ac:dyDescent="0.25">
      <c r="A106" s="24"/>
      <c r="B106" s="16"/>
      <c r="C106" s="11"/>
      <c r="D106" s="71" t="s">
        <v>65</v>
      </c>
      <c r="E106" s="58" t="s">
        <v>39</v>
      </c>
      <c r="F106" s="48">
        <v>20</v>
      </c>
      <c r="G106" s="48">
        <v>16.399999999999999</v>
      </c>
      <c r="H106" s="48">
        <v>0.26</v>
      </c>
      <c r="I106" s="49">
        <v>149.28</v>
      </c>
      <c r="J106" s="48">
        <v>0.16</v>
      </c>
      <c r="K106" s="45"/>
      <c r="L106" s="44"/>
    </row>
    <row r="107" spans="1:12" ht="15.75" thickBot="1" x14ac:dyDescent="0.3">
      <c r="A107" s="24"/>
      <c r="B107" s="16"/>
      <c r="C107" s="11"/>
      <c r="D107" s="71" t="s">
        <v>66</v>
      </c>
      <c r="E107" s="59" t="s">
        <v>42</v>
      </c>
      <c r="F107" s="56">
        <v>50</v>
      </c>
      <c r="G107" s="56">
        <v>1.3</v>
      </c>
      <c r="H107" s="56">
        <v>3.09</v>
      </c>
      <c r="I107" s="57">
        <v>28.06</v>
      </c>
      <c r="J107" s="56">
        <v>1</v>
      </c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495</v>
      </c>
      <c r="G108" s="20">
        <f t="shared" ref="G108:J108" si="52">SUM(G101:G107)</f>
        <v>24.639999999999997</v>
      </c>
      <c r="H108" s="20">
        <f t="shared" si="52"/>
        <v>87.710000000000008</v>
      </c>
      <c r="I108" s="20">
        <f t="shared" si="52"/>
        <v>635.6099999999999</v>
      </c>
      <c r="J108" s="20">
        <f t="shared" si="52"/>
        <v>16.7</v>
      </c>
      <c r="K108" s="26"/>
      <c r="L108" s="20">
        <f t="shared" ref="L108" si="53">SUM(L101:L107)</f>
        <v>0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58" t="s">
        <v>43</v>
      </c>
      <c r="F110" s="48">
        <v>200</v>
      </c>
      <c r="G110" s="48">
        <v>10</v>
      </c>
      <c r="H110" s="48">
        <v>20</v>
      </c>
      <c r="I110" s="49">
        <v>190</v>
      </c>
      <c r="J110" s="48">
        <v>5</v>
      </c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58" t="s">
        <v>44</v>
      </c>
      <c r="F111" s="48">
        <v>105</v>
      </c>
      <c r="G111" s="48">
        <v>4.05</v>
      </c>
      <c r="H111" s="48">
        <v>21.32</v>
      </c>
      <c r="I111" s="49">
        <v>137.01</v>
      </c>
      <c r="J111" s="48">
        <v>3.82</v>
      </c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58" t="s">
        <v>45</v>
      </c>
      <c r="F112" s="48">
        <v>90</v>
      </c>
      <c r="G112" s="48">
        <v>16.25</v>
      </c>
      <c r="H112" s="48">
        <v>25.28</v>
      </c>
      <c r="I112" s="49">
        <v>281.69</v>
      </c>
      <c r="J112" s="48">
        <v>8.58</v>
      </c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50" t="s">
        <v>41</v>
      </c>
      <c r="F113" s="51">
        <v>200</v>
      </c>
      <c r="G113" s="51">
        <v>0.1</v>
      </c>
      <c r="H113" s="51">
        <v>9.5</v>
      </c>
      <c r="I113" s="52">
        <v>39.020000000000003</v>
      </c>
      <c r="J113" s="51">
        <v>0.03</v>
      </c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58" t="s">
        <v>38</v>
      </c>
      <c r="F114" s="48">
        <v>75</v>
      </c>
      <c r="G114" s="48">
        <v>0.75</v>
      </c>
      <c r="H114" s="48">
        <v>36.22</v>
      </c>
      <c r="I114" s="49">
        <v>176.25</v>
      </c>
      <c r="J114" s="48">
        <v>5.92</v>
      </c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670</v>
      </c>
      <c r="G118" s="20">
        <f t="shared" ref="G118:J118" si="54">SUM(G109:G117)</f>
        <v>31.150000000000002</v>
      </c>
      <c r="H118" s="20">
        <f t="shared" si="54"/>
        <v>112.32</v>
      </c>
      <c r="I118" s="20">
        <f t="shared" si="54"/>
        <v>823.97</v>
      </c>
      <c r="J118" s="20">
        <f t="shared" si="54"/>
        <v>23.35</v>
      </c>
      <c r="K118" s="26"/>
      <c r="L118" s="20">
        <f t="shared" ref="L118" si="55"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68" t="s">
        <v>4</v>
      </c>
      <c r="D119" s="69"/>
      <c r="E119" s="32"/>
      <c r="F119" s="33">
        <f>F108+F118</f>
        <v>1165</v>
      </c>
      <c r="G119" s="33">
        <f t="shared" ref="G119" si="56">G108+G118</f>
        <v>55.79</v>
      </c>
      <c r="H119" s="33">
        <f t="shared" ref="H119" si="57">H108+H118</f>
        <v>200.03</v>
      </c>
      <c r="I119" s="33">
        <f t="shared" ref="I119" si="58">I108+I118</f>
        <v>1459.58</v>
      </c>
      <c r="J119" s="33">
        <f t="shared" ref="J119:L119" si="59">J108+J118</f>
        <v>40.049999999999997</v>
      </c>
      <c r="K119" s="33"/>
      <c r="L119" s="33">
        <f t="shared" si="59"/>
        <v>0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53" t="s">
        <v>46</v>
      </c>
      <c r="F120" s="54">
        <v>200</v>
      </c>
      <c r="G120" s="54">
        <v>3.8</v>
      </c>
      <c r="H120" s="54">
        <v>14.36</v>
      </c>
      <c r="I120" s="55">
        <v>109.16</v>
      </c>
      <c r="J120" s="54">
        <v>4.38</v>
      </c>
      <c r="K120" s="42"/>
      <c r="L120" s="41"/>
    </row>
    <row r="121" spans="1:12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15"/>
      <c r="B122" s="16"/>
      <c r="C122" s="11"/>
      <c r="D122" s="7" t="s">
        <v>22</v>
      </c>
      <c r="E122" s="58" t="s">
        <v>37</v>
      </c>
      <c r="F122" s="48">
        <v>200</v>
      </c>
      <c r="G122" s="48">
        <v>1.35</v>
      </c>
      <c r="H122" s="48">
        <v>15.9</v>
      </c>
      <c r="I122" s="49">
        <v>81.83</v>
      </c>
      <c r="J122" s="48">
        <v>1.52</v>
      </c>
      <c r="K122" s="45"/>
      <c r="L122" s="44"/>
    </row>
    <row r="123" spans="1:12" ht="15.75" thickBot="1" x14ac:dyDescent="0.3">
      <c r="A123" s="15"/>
      <c r="B123" s="16"/>
      <c r="C123" s="11"/>
      <c r="D123" s="7" t="s">
        <v>23</v>
      </c>
      <c r="E123" s="58" t="s">
        <v>38</v>
      </c>
      <c r="F123" s="48">
        <v>75</v>
      </c>
      <c r="G123" s="48">
        <v>0.75</v>
      </c>
      <c r="H123" s="48">
        <v>36.22</v>
      </c>
      <c r="I123" s="49">
        <v>176.25</v>
      </c>
      <c r="J123" s="48">
        <v>5.92</v>
      </c>
      <c r="K123" s="45"/>
      <c r="L123" s="44"/>
    </row>
    <row r="124" spans="1:12" ht="15" x14ac:dyDescent="0.25">
      <c r="A124" s="15"/>
      <c r="B124" s="16"/>
      <c r="C124" s="11"/>
      <c r="D124" s="7" t="s">
        <v>24</v>
      </c>
      <c r="E124" s="53" t="s">
        <v>47</v>
      </c>
      <c r="F124" s="54">
        <v>100</v>
      </c>
      <c r="G124" s="54">
        <v>0.5</v>
      </c>
      <c r="H124" s="54">
        <v>21</v>
      </c>
      <c r="I124" s="55">
        <v>94.5</v>
      </c>
      <c r="J124" s="54">
        <v>1.5</v>
      </c>
      <c r="K124" s="45"/>
      <c r="L124" s="44"/>
    </row>
    <row r="125" spans="1:12" ht="15" x14ac:dyDescent="0.25">
      <c r="A125" s="15"/>
      <c r="B125" s="16"/>
      <c r="C125" s="11"/>
      <c r="D125" s="71" t="s">
        <v>65</v>
      </c>
      <c r="E125" s="58" t="s">
        <v>39</v>
      </c>
      <c r="F125" s="48">
        <v>20</v>
      </c>
      <c r="G125" s="48">
        <v>16.399999999999999</v>
      </c>
      <c r="H125" s="48">
        <v>0.26</v>
      </c>
      <c r="I125" s="49">
        <v>149.28</v>
      </c>
      <c r="J125" s="48">
        <v>0.16</v>
      </c>
      <c r="K125" s="45"/>
      <c r="L125" s="44"/>
    </row>
    <row r="126" spans="1:12" ht="15.75" thickBot="1" x14ac:dyDescent="0.3">
      <c r="A126" s="15"/>
      <c r="B126" s="16"/>
      <c r="C126" s="11"/>
      <c r="D126" s="71" t="s">
        <v>68</v>
      </c>
      <c r="E126" s="59" t="s">
        <v>48</v>
      </c>
      <c r="F126" s="56">
        <v>60</v>
      </c>
      <c r="G126" s="56">
        <v>6.7</v>
      </c>
      <c r="H126" s="56">
        <v>27.8</v>
      </c>
      <c r="I126" s="57">
        <v>188.3</v>
      </c>
      <c r="J126" s="56">
        <v>4.2</v>
      </c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655</v>
      </c>
      <c r="G127" s="20">
        <f t="shared" ref="G127:J127" si="60">SUM(G120:G126)</f>
        <v>29.499999999999996</v>
      </c>
      <c r="H127" s="20">
        <f t="shared" si="60"/>
        <v>115.53999999999999</v>
      </c>
      <c r="I127" s="20">
        <f t="shared" si="60"/>
        <v>799.31999999999994</v>
      </c>
      <c r="J127" s="20">
        <f t="shared" si="60"/>
        <v>17.68</v>
      </c>
      <c r="K127" s="26"/>
      <c r="L127" s="20">
        <f t="shared" ref="L127" si="61">SUM(L120:L126)</f>
        <v>0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2" t="s">
        <v>49</v>
      </c>
      <c r="F128" s="60">
        <v>200</v>
      </c>
      <c r="G128" s="60">
        <v>4.0599999999999996</v>
      </c>
      <c r="H128" s="60">
        <v>7.34</v>
      </c>
      <c r="I128" s="61">
        <v>73.900000000000006</v>
      </c>
      <c r="J128" s="60">
        <v>2</v>
      </c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58" t="s">
        <v>50</v>
      </c>
      <c r="F129" s="48">
        <v>150</v>
      </c>
      <c r="G129" s="48">
        <v>6</v>
      </c>
      <c r="H129" s="48">
        <v>8.6999999999999993</v>
      </c>
      <c r="I129" s="49">
        <v>105</v>
      </c>
      <c r="J129" s="48">
        <v>4.05</v>
      </c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58" t="s">
        <v>51</v>
      </c>
      <c r="F130" s="48">
        <v>100</v>
      </c>
      <c r="G130" s="48">
        <v>13.5</v>
      </c>
      <c r="H130" s="48">
        <v>2.74</v>
      </c>
      <c r="I130" s="49">
        <v>170.46</v>
      </c>
      <c r="J130" s="48">
        <v>9.5</v>
      </c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58" t="s">
        <v>38</v>
      </c>
      <c r="F133" s="48">
        <v>100</v>
      </c>
      <c r="G133" s="48">
        <v>1</v>
      </c>
      <c r="H133" s="48">
        <v>48.29</v>
      </c>
      <c r="I133" s="49">
        <v>176.25</v>
      </c>
      <c r="J133" s="48">
        <v>7.89</v>
      </c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71" t="s">
        <v>65</v>
      </c>
      <c r="E135" s="50" t="s">
        <v>52</v>
      </c>
      <c r="F135" s="51">
        <v>20</v>
      </c>
      <c r="G135" s="51">
        <v>16.399999999999999</v>
      </c>
      <c r="H135" s="51">
        <v>0.28000000000000003</v>
      </c>
      <c r="I135" s="52">
        <v>149.36000000000001</v>
      </c>
      <c r="J135" s="51">
        <v>0.16</v>
      </c>
      <c r="K135" s="45"/>
      <c r="L135" s="44"/>
    </row>
    <row r="136" spans="1:12" ht="15.75" thickBot="1" x14ac:dyDescent="0.3">
      <c r="A136" s="15"/>
      <c r="B136" s="16"/>
      <c r="C136" s="11"/>
      <c r="D136" s="71" t="s">
        <v>67</v>
      </c>
      <c r="E136" s="59" t="s">
        <v>41</v>
      </c>
      <c r="F136" s="56">
        <v>200</v>
      </c>
      <c r="G136" s="56">
        <v>0.1</v>
      </c>
      <c r="H136" s="56">
        <v>9.5</v>
      </c>
      <c r="I136" s="57">
        <v>39.020000000000003</v>
      </c>
      <c r="J136" s="56">
        <v>0.03</v>
      </c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62">SUM(G128:G136)</f>
        <v>41.059999999999995</v>
      </c>
      <c r="H137" s="20">
        <f t="shared" si="62"/>
        <v>76.849999999999994</v>
      </c>
      <c r="I137" s="20">
        <f t="shared" si="62"/>
        <v>713.99</v>
      </c>
      <c r="J137" s="20">
        <f t="shared" si="62"/>
        <v>23.630000000000003</v>
      </c>
      <c r="K137" s="26"/>
      <c r="L137" s="20">
        <f t="shared" ref="L137" si="63"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68" t="s">
        <v>4</v>
      </c>
      <c r="D138" s="69"/>
      <c r="E138" s="32"/>
      <c r="F138" s="33">
        <f>F127+F137</f>
        <v>1425</v>
      </c>
      <c r="G138" s="33">
        <f t="shared" ref="G138" si="64">G127+G137</f>
        <v>70.559999999999988</v>
      </c>
      <c r="H138" s="33">
        <f t="shared" ref="H138" si="65">H127+H137</f>
        <v>192.39</v>
      </c>
      <c r="I138" s="33">
        <f t="shared" ref="I138" si="66">I127+I137</f>
        <v>1513.31</v>
      </c>
      <c r="J138" s="33">
        <f t="shared" ref="J138:L138" si="67">J127+J137</f>
        <v>41.31</v>
      </c>
      <c r="K138" s="33"/>
      <c r="L138" s="33">
        <f t="shared" si="67"/>
        <v>0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3" t="s">
        <v>53</v>
      </c>
      <c r="F139" s="54">
        <v>135</v>
      </c>
      <c r="G139" s="54">
        <v>5.5</v>
      </c>
      <c r="H139" s="54">
        <v>26.52</v>
      </c>
      <c r="I139" s="55">
        <v>184.86</v>
      </c>
      <c r="J139" s="54">
        <v>7.32</v>
      </c>
      <c r="K139" s="42"/>
      <c r="L139" s="41"/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22</v>
      </c>
      <c r="E141" s="58" t="s">
        <v>41</v>
      </c>
      <c r="F141" s="48">
        <v>200</v>
      </c>
      <c r="G141" s="48">
        <v>0.1</v>
      </c>
      <c r="H141" s="48">
        <v>9.5</v>
      </c>
      <c r="I141" s="49">
        <v>39.020000000000003</v>
      </c>
      <c r="J141" s="48">
        <v>0.03</v>
      </c>
      <c r="K141" s="45"/>
      <c r="L141" s="44"/>
    </row>
    <row r="142" spans="1:12" ht="15.75" customHeight="1" thickBot="1" x14ac:dyDescent="0.3">
      <c r="A142" s="24"/>
      <c r="B142" s="16"/>
      <c r="C142" s="11"/>
      <c r="D142" s="7" t="s">
        <v>23</v>
      </c>
      <c r="E142" s="58" t="s">
        <v>38</v>
      </c>
      <c r="F142" s="48">
        <v>100</v>
      </c>
      <c r="G142" s="48">
        <v>1</v>
      </c>
      <c r="H142" s="48">
        <v>48.29</v>
      </c>
      <c r="I142" s="49">
        <v>176.25</v>
      </c>
      <c r="J142" s="48">
        <v>7.89</v>
      </c>
      <c r="K142" s="45"/>
      <c r="L142" s="44"/>
    </row>
    <row r="143" spans="1:12" ht="15" x14ac:dyDescent="0.25">
      <c r="A143" s="24"/>
      <c r="B143" s="16"/>
      <c r="C143" s="11"/>
      <c r="D143" s="7" t="s">
        <v>24</v>
      </c>
      <c r="E143" s="53" t="s">
        <v>47</v>
      </c>
      <c r="F143" s="54">
        <v>100</v>
      </c>
      <c r="G143" s="54">
        <v>0.5</v>
      </c>
      <c r="H143" s="54">
        <v>21</v>
      </c>
      <c r="I143" s="55">
        <v>94.5</v>
      </c>
      <c r="J143" s="54">
        <v>1.5</v>
      </c>
      <c r="K143" s="45"/>
      <c r="L143" s="44"/>
    </row>
    <row r="144" spans="1:12" ht="15" x14ac:dyDescent="0.25">
      <c r="A144" s="24"/>
      <c r="B144" s="16"/>
      <c r="C144" s="11"/>
      <c r="D144" s="71" t="s">
        <v>65</v>
      </c>
      <c r="E144" s="58" t="s">
        <v>39</v>
      </c>
      <c r="F144" s="48">
        <v>20</v>
      </c>
      <c r="G144" s="48">
        <v>16.399999999999999</v>
      </c>
      <c r="H144" s="48">
        <v>0.26</v>
      </c>
      <c r="I144" s="49">
        <v>149.28</v>
      </c>
      <c r="J144" s="48">
        <v>0.16</v>
      </c>
      <c r="K144" s="45"/>
      <c r="L144" s="44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555</v>
      </c>
      <c r="G146" s="20">
        <f t="shared" ref="G146:J146" si="68">SUM(G139:G145)</f>
        <v>23.5</v>
      </c>
      <c r="H146" s="20">
        <f t="shared" si="68"/>
        <v>105.57000000000001</v>
      </c>
      <c r="I146" s="20">
        <f t="shared" si="68"/>
        <v>643.91</v>
      </c>
      <c r="J146" s="20">
        <f t="shared" si="68"/>
        <v>16.900000000000002</v>
      </c>
      <c r="K146" s="26"/>
      <c r="L146" s="20">
        <f t="shared" ref="L146" si="69">SUM(L139:L145)</f>
        <v>0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2" t="s">
        <v>54</v>
      </c>
      <c r="F147" s="60">
        <v>30</v>
      </c>
      <c r="G147" s="60">
        <v>8.85</v>
      </c>
      <c r="H147" s="60">
        <v>0</v>
      </c>
      <c r="I147" s="61">
        <v>107.76</v>
      </c>
      <c r="J147" s="60">
        <v>6.96</v>
      </c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58" t="s">
        <v>55</v>
      </c>
      <c r="F148" s="48">
        <v>250</v>
      </c>
      <c r="G148" s="48">
        <v>4.95</v>
      </c>
      <c r="H148" s="48">
        <v>7.9</v>
      </c>
      <c r="I148" s="49">
        <v>83.19</v>
      </c>
      <c r="J148" s="48">
        <v>1.76</v>
      </c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58" t="s">
        <v>56</v>
      </c>
      <c r="F149" s="48">
        <v>200</v>
      </c>
      <c r="G149" s="48">
        <v>10.47</v>
      </c>
      <c r="H149" s="48">
        <v>35.729999999999997</v>
      </c>
      <c r="I149" s="49">
        <v>304.95</v>
      </c>
      <c r="J149" s="48">
        <v>16.95</v>
      </c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50" t="s">
        <v>41</v>
      </c>
      <c r="F151" s="51">
        <v>200</v>
      </c>
      <c r="G151" s="51">
        <v>0.1</v>
      </c>
      <c r="H151" s="51">
        <v>9.5</v>
      </c>
      <c r="I151" s="52">
        <v>39.020000000000003</v>
      </c>
      <c r="J151" s="51">
        <v>0.03</v>
      </c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58" t="s">
        <v>38</v>
      </c>
      <c r="F152" s="48">
        <v>100</v>
      </c>
      <c r="G152" s="48">
        <v>1</v>
      </c>
      <c r="H152" s="48">
        <v>48.29</v>
      </c>
      <c r="I152" s="49">
        <v>176.25</v>
      </c>
      <c r="J152" s="48">
        <v>7.89</v>
      </c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70">SUM(G147:G155)</f>
        <v>25.370000000000005</v>
      </c>
      <c r="H156" s="20">
        <f t="shared" si="70"/>
        <v>101.41999999999999</v>
      </c>
      <c r="I156" s="20">
        <f t="shared" si="70"/>
        <v>711.17</v>
      </c>
      <c r="J156" s="20">
        <f t="shared" si="70"/>
        <v>33.590000000000003</v>
      </c>
      <c r="K156" s="26"/>
      <c r="L156" s="20">
        <f t="shared" ref="L156" si="71"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68" t="s">
        <v>4</v>
      </c>
      <c r="D157" s="69"/>
      <c r="E157" s="32"/>
      <c r="F157" s="33">
        <f>F146+F156</f>
        <v>1335</v>
      </c>
      <c r="G157" s="33">
        <f t="shared" ref="G157" si="72">G146+G156</f>
        <v>48.870000000000005</v>
      </c>
      <c r="H157" s="33">
        <f t="shared" ref="H157" si="73">H146+H156</f>
        <v>206.99</v>
      </c>
      <c r="I157" s="33">
        <f t="shared" ref="I157" si="74">I146+I156</f>
        <v>1355.08</v>
      </c>
      <c r="J157" s="33">
        <f t="shared" ref="J157:L157" si="75">J146+J156</f>
        <v>50.490000000000009</v>
      </c>
      <c r="K157" s="33"/>
      <c r="L157" s="33">
        <f t="shared" si="75"/>
        <v>0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53" t="s">
        <v>57</v>
      </c>
      <c r="F158" s="54">
        <v>210</v>
      </c>
      <c r="G158" s="54">
        <v>3.47</v>
      </c>
      <c r="H158" s="54">
        <v>42.23</v>
      </c>
      <c r="I158" s="55">
        <v>224.27</v>
      </c>
      <c r="J158" s="54">
        <v>6.03</v>
      </c>
      <c r="K158" s="42"/>
      <c r="L158" s="41"/>
    </row>
    <row r="159" spans="1:12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 x14ac:dyDescent="0.25">
      <c r="A160" s="24"/>
      <c r="B160" s="16"/>
      <c r="C160" s="11"/>
      <c r="D160" s="7" t="s">
        <v>22</v>
      </c>
      <c r="E160" s="58" t="s">
        <v>37</v>
      </c>
      <c r="F160" s="48">
        <v>200</v>
      </c>
      <c r="G160" s="48">
        <v>1.35</v>
      </c>
      <c r="H160" s="48">
        <v>15.9</v>
      </c>
      <c r="I160" s="49">
        <v>81.83</v>
      </c>
      <c r="J160" s="48">
        <v>1.52</v>
      </c>
      <c r="K160" s="45"/>
      <c r="L160" s="44"/>
    </row>
    <row r="161" spans="1:12" ht="15.75" thickBot="1" x14ac:dyDescent="0.3">
      <c r="A161" s="24"/>
      <c r="B161" s="16"/>
      <c r="C161" s="11"/>
      <c r="D161" s="7" t="s">
        <v>23</v>
      </c>
      <c r="E161" s="58" t="s">
        <v>38</v>
      </c>
      <c r="F161" s="48">
        <v>100</v>
      </c>
      <c r="G161" s="48">
        <v>1</v>
      </c>
      <c r="H161" s="48">
        <v>48.29</v>
      </c>
      <c r="I161" s="49">
        <v>176.25</v>
      </c>
      <c r="J161" s="48">
        <v>7.89</v>
      </c>
      <c r="K161" s="45"/>
      <c r="L161" s="44"/>
    </row>
    <row r="162" spans="1:12" ht="15" x14ac:dyDescent="0.25">
      <c r="A162" s="24"/>
      <c r="B162" s="16"/>
      <c r="C162" s="11"/>
      <c r="D162" s="7" t="s">
        <v>24</v>
      </c>
      <c r="E162" s="53" t="s">
        <v>47</v>
      </c>
      <c r="F162" s="54">
        <v>100</v>
      </c>
      <c r="G162" s="54">
        <v>0.5</v>
      </c>
      <c r="H162" s="54">
        <v>21</v>
      </c>
      <c r="I162" s="55">
        <v>94.5</v>
      </c>
      <c r="J162" s="54">
        <v>1.5</v>
      </c>
      <c r="K162" s="45"/>
      <c r="L162" s="44"/>
    </row>
    <row r="163" spans="1:12" ht="15" x14ac:dyDescent="0.25">
      <c r="A163" s="24"/>
      <c r="B163" s="16"/>
      <c r="C163" s="11"/>
      <c r="D163" s="71" t="s">
        <v>65</v>
      </c>
      <c r="E163" s="58" t="s">
        <v>39</v>
      </c>
      <c r="F163" s="48">
        <v>20</v>
      </c>
      <c r="G163" s="48">
        <v>16.399999999999999</v>
      </c>
      <c r="H163" s="48">
        <v>0.26</v>
      </c>
      <c r="I163" s="49">
        <v>149.28</v>
      </c>
      <c r="J163" s="48">
        <v>0.16</v>
      </c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76">SUM(G158:G164)</f>
        <v>22.72</v>
      </c>
      <c r="H165" s="20">
        <f t="shared" si="76"/>
        <v>127.67999999999999</v>
      </c>
      <c r="I165" s="20">
        <f t="shared" si="76"/>
        <v>726.13</v>
      </c>
      <c r="J165" s="20">
        <f t="shared" si="76"/>
        <v>17.100000000000001</v>
      </c>
      <c r="K165" s="26"/>
      <c r="L165" s="20">
        <f t="shared" ref="L165" si="77">SUM(L158:L164)</f>
        <v>0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2" t="s">
        <v>54</v>
      </c>
      <c r="F166" s="60">
        <v>30</v>
      </c>
      <c r="G166" s="60">
        <v>8.85</v>
      </c>
      <c r="H166" s="60">
        <v>0</v>
      </c>
      <c r="I166" s="61">
        <v>107.76</v>
      </c>
      <c r="J166" s="60">
        <v>6.96</v>
      </c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58" t="s">
        <v>58</v>
      </c>
      <c r="F167" s="48">
        <v>200</v>
      </c>
      <c r="G167" s="48">
        <v>3.94</v>
      </c>
      <c r="H167" s="48">
        <v>7.38</v>
      </c>
      <c r="I167" s="49">
        <v>77.8</v>
      </c>
      <c r="J167" s="48">
        <v>3.2</v>
      </c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58" t="s">
        <v>51</v>
      </c>
      <c r="F168" s="48">
        <v>100</v>
      </c>
      <c r="G168" s="48">
        <v>13.5</v>
      </c>
      <c r="H168" s="48">
        <v>2.74</v>
      </c>
      <c r="I168" s="49">
        <v>170.46</v>
      </c>
      <c r="J168" s="48">
        <v>9.5</v>
      </c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58" t="s">
        <v>59</v>
      </c>
      <c r="F169" s="48">
        <v>150</v>
      </c>
      <c r="G169" s="48">
        <v>5.37</v>
      </c>
      <c r="H169" s="48">
        <v>36.69</v>
      </c>
      <c r="I169" s="49">
        <v>209.65</v>
      </c>
      <c r="J169" s="48">
        <v>3.64</v>
      </c>
      <c r="K169" s="45"/>
      <c r="L169" s="44"/>
    </row>
    <row r="170" spans="1:12" ht="15" x14ac:dyDescent="0.25">
      <c r="A170" s="24"/>
      <c r="B170" s="16"/>
      <c r="C170" s="11"/>
      <c r="D170" s="7" t="s">
        <v>30</v>
      </c>
      <c r="E170" s="50" t="s">
        <v>41</v>
      </c>
      <c r="F170" s="51">
        <v>200</v>
      </c>
      <c r="G170" s="51">
        <v>0.1</v>
      </c>
      <c r="H170" s="51">
        <v>9.5</v>
      </c>
      <c r="I170" s="52">
        <v>39.020000000000003</v>
      </c>
      <c r="J170" s="51">
        <v>0.03</v>
      </c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58" t="s">
        <v>38</v>
      </c>
      <c r="F171" s="48">
        <v>100</v>
      </c>
      <c r="G171" s="48">
        <v>1</v>
      </c>
      <c r="H171" s="48">
        <v>48.29</v>
      </c>
      <c r="I171" s="49">
        <v>176.25</v>
      </c>
      <c r="J171" s="48">
        <v>7.89</v>
      </c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780</v>
      </c>
      <c r="G175" s="20">
        <f t="shared" ref="G175:J175" si="78">SUM(G166:G174)</f>
        <v>32.760000000000005</v>
      </c>
      <c r="H175" s="20">
        <f t="shared" si="78"/>
        <v>104.6</v>
      </c>
      <c r="I175" s="20">
        <f t="shared" si="78"/>
        <v>780.93999999999994</v>
      </c>
      <c r="J175" s="20">
        <f t="shared" si="78"/>
        <v>31.220000000000002</v>
      </c>
      <c r="K175" s="26"/>
      <c r="L175" s="20">
        <f t="shared" ref="L175" si="79"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68" t="s">
        <v>4</v>
      </c>
      <c r="D176" s="69"/>
      <c r="E176" s="32"/>
      <c r="F176" s="33">
        <f>F165+F175</f>
        <v>1410</v>
      </c>
      <c r="G176" s="33">
        <f t="shared" ref="G176" si="80">G165+G175</f>
        <v>55.480000000000004</v>
      </c>
      <c r="H176" s="33">
        <f t="shared" ref="H176" si="81">H165+H175</f>
        <v>232.27999999999997</v>
      </c>
      <c r="I176" s="33">
        <f t="shared" ref="I176" si="82">I165+I175</f>
        <v>1507.07</v>
      </c>
      <c r="J176" s="33">
        <f t="shared" ref="J176:L176" si="83">J165+J175</f>
        <v>48.320000000000007</v>
      </c>
      <c r="K176" s="33"/>
      <c r="L176" s="33">
        <f t="shared" si="83"/>
        <v>0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3" t="s">
        <v>60</v>
      </c>
      <c r="F177" s="54">
        <v>150</v>
      </c>
      <c r="G177" s="54">
        <v>6</v>
      </c>
      <c r="H177" s="54">
        <v>8.6999999999999993</v>
      </c>
      <c r="I177" s="55">
        <v>105</v>
      </c>
      <c r="J177" s="54">
        <v>4.05</v>
      </c>
      <c r="K177" s="42"/>
      <c r="L177" s="41"/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58" t="s">
        <v>41</v>
      </c>
      <c r="F179" s="48">
        <v>200</v>
      </c>
      <c r="G179" s="48">
        <v>0.1</v>
      </c>
      <c r="H179" s="48">
        <v>9.5</v>
      </c>
      <c r="I179" s="49">
        <v>39.020000000000003</v>
      </c>
      <c r="J179" s="48">
        <v>0.03</v>
      </c>
      <c r="K179" s="45"/>
      <c r="L179" s="44"/>
    </row>
    <row r="180" spans="1:12" ht="15" x14ac:dyDescent="0.25">
      <c r="A180" s="24"/>
      <c r="B180" s="16"/>
      <c r="C180" s="11"/>
      <c r="D180" s="7" t="s">
        <v>23</v>
      </c>
      <c r="E180" s="58" t="s">
        <v>38</v>
      </c>
      <c r="F180" s="48">
        <v>100</v>
      </c>
      <c r="G180" s="48">
        <v>1</v>
      </c>
      <c r="H180" s="48">
        <v>48.29</v>
      </c>
      <c r="I180" s="49">
        <v>176.25</v>
      </c>
      <c r="J180" s="48">
        <v>7.89</v>
      </c>
      <c r="K180" s="45"/>
      <c r="L180" s="44"/>
    </row>
    <row r="181" spans="1:12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 x14ac:dyDescent="0.25">
      <c r="A182" s="24"/>
      <c r="B182" s="16"/>
      <c r="C182" s="11"/>
      <c r="D182" s="71" t="s">
        <v>65</v>
      </c>
      <c r="E182" s="58" t="s">
        <v>39</v>
      </c>
      <c r="F182" s="48">
        <v>20</v>
      </c>
      <c r="G182" s="48">
        <v>16.399999999999999</v>
      </c>
      <c r="H182" s="48">
        <v>0.26</v>
      </c>
      <c r="I182" s="49">
        <v>149.28</v>
      </c>
      <c r="J182" s="48">
        <v>0.16</v>
      </c>
      <c r="K182" s="45"/>
      <c r="L182" s="44"/>
    </row>
    <row r="183" spans="1:12" ht="15.75" thickBot="1" x14ac:dyDescent="0.3">
      <c r="A183" s="24"/>
      <c r="B183" s="16"/>
      <c r="C183" s="11"/>
      <c r="D183" s="71" t="s">
        <v>69</v>
      </c>
      <c r="E183" s="59" t="s">
        <v>51</v>
      </c>
      <c r="F183" s="56">
        <v>100</v>
      </c>
      <c r="G183" s="56">
        <v>13.5</v>
      </c>
      <c r="H183" s="56">
        <v>2.74</v>
      </c>
      <c r="I183" s="57">
        <v>170.46</v>
      </c>
      <c r="J183" s="56">
        <v>9.5</v>
      </c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570</v>
      </c>
      <c r="G184" s="20">
        <f t="shared" ref="G184:J184" si="84">SUM(G177:G183)</f>
        <v>37</v>
      </c>
      <c r="H184" s="20">
        <f t="shared" si="84"/>
        <v>69.489999999999995</v>
      </c>
      <c r="I184" s="20">
        <f t="shared" si="84"/>
        <v>640.01</v>
      </c>
      <c r="J184" s="20">
        <f t="shared" si="84"/>
        <v>21.63</v>
      </c>
      <c r="K184" s="26"/>
      <c r="L184" s="20">
        <f t="shared" ref="L184" si="85">SUM(L177:L183)</f>
        <v>0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62" t="s">
        <v>61</v>
      </c>
      <c r="F185" s="60">
        <v>10</v>
      </c>
      <c r="G185" s="60">
        <v>2</v>
      </c>
      <c r="H185" s="60">
        <v>0.34</v>
      </c>
      <c r="I185" s="61">
        <v>20.399999999999999</v>
      </c>
      <c r="J185" s="60">
        <v>0.25</v>
      </c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58" t="s">
        <v>62</v>
      </c>
      <c r="F186" s="48">
        <v>200</v>
      </c>
      <c r="G186" s="48">
        <v>8.68</v>
      </c>
      <c r="H186" s="48">
        <v>6.85</v>
      </c>
      <c r="I186" s="49">
        <v>141.04</v>
      </c>
      <c r="J186" s="48">
        <v>8.8800000000000008</v>
      </c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58" t="s">
        <v>40</v>
      </c>
      <c r="F187" s="48">
        <v>150</v>
      </c>
      <c r="G187" s="48">
        <v>6.09</v>
      </c>
      <c r="H187" s="48">
        <v>38.64</v>
      </c>
      <c r="I187" s="49">
        <v>243.73</v>
      </c>
      <c r="J187" s="48">
        <v>8.59</v>
      </c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58" t="s">
        <v>42</v>
      </c>
      <c r="F188" s="48">
        <v>50</v>
      </c>
      <c r="G188" s="48">
        <v>1.3</v>
      </c>
      <c r="H188" s="48">
        <v>3.09</v>
      </c>
      <c r="I188" s="49">
        <v>28.06</v>
      </c>
      <c r="J188" s="48">
        <v>1</v>
      </c>
      <c r="K188" s="45"/>
      <c r="L188" s="44"/>
    </row>
    <row r="189" spans="1:12" ht="15.75" thickBot="1" x14ac:dyDescent="0.3">
      <c r="A189" s="24"/>
      <c r="B189" s="16"/>
      <c r="C189" s="11"/>
      <c r="D189" s="7" t="s">
        <v>30</v>
      </c>
      <c r="E189" s="59" t="s">
        <v>41</v>
      </c>
      <c r="F189" s="56">
        <v>200</v>
      </c>
      <c r="G189" s="56">
        <v>0.1</v>
      </c>
      <c r="H189" s="56">
        <v>9.5</v>
      </c>
      <c r="I189" s="57">
        <v>39.020000000000003</v>
      </c>
      <c r="J189" s="56">
        <v>0.03</v>
      </c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58" t="s">
        <v>38</v>
      </c>
      <c r="F190" s="48">
        <v>100</v>
      </c>
      <c r="G190" s="48">
        <v>1</v>
      </c>
      <c r="H190" s="48">
        <v>48.29</v>
      </c>
      <c r="I190" s="49">
        <v>176.25</v>
      </c>
      <c r="J190" s="48">
        <v>7.89</v>
      </c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 x14ac:dyDescent="0.25">
      <c r="A192" s="24"/>
      <c r="B192" s="16"/>
      <c r="C192" s="11"/>
      <c r="D192" s="71" t="s">
        <v>65</v>
      </c>
      <c r="E192" s="50" t="s">
        <v>39</v>
      </c>
      <c r="F192" s="51">
        <v>10</v>
      </c>
      <c r="G192" s="51">
        <v>8.1999999999999993</v>
      </c>
      <c r="H192" s="51">
        <v>0.14000000000000001</v>
      </c>
      <c r="I192" s="52">
        <v>74.680000000000007</v>
      </c>
      <c r="J192" s="51">
        <v>0.08</v>
      </c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720</v>
      </c>
      <c r="G194" s="20">
        <f t="shared" ref="G194:J194" si="86">SUM(G185:G193)</f>
        <v>27.37</v>
      </c>
      <c r="H194" s="20">
        <f t="shared" si="86"/>
        <v>106.85000000000001</v>
      </c>
      <c r="I194" s="20">
        <f t="shared" si="86"/>
        <v>723.18000000000006</v>
      </c>
      <c r="J194" s="20">
        <f t="shared" si="86"/>
        <v>26.72</v>
      </c>
      <c r="K194" s="26"/>
      <c r="L194" s="20">
        <f t="shared" ref="L194" si="87"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68" t="s">
        <v>4</v>
      </c>
      <c r="D195" s="69"/>
      <c r="E195" s="32"/>
      <c r="F195" s="33">
        <f>F184+F194</f>
        <v>1290</v>
      </c>
      <c r="G195" s="33">
        <f t="shared" ref="G195" si="88">G184+G194</f>
        <v>64.37</v>
      </c>
      <c r="H195" s="33">
        <f t="shared" ref="H195" si="89">H184+H194</f>
        <v>176.34</v>
      </c>
      <c r="I195" s="33">
        <f t="shared" ref="I195" si="90">I184+I194</f>
        <v>1363.19</v>
      </c>
      <c r="J195" s="33">
        <f t="shared" ref="J195:L195" si="91">J184+J194</f>
        <v>48.349999999999994</v>
      </c>
      <c r="K195" s="33"/>
      <c r="L195" s="33">
        <f t="shared" si="91"/>
        <v>0</v>
      </c>
    </row>
    <row r="196" spans="1:12" ht="13.5" thickBot="1" x14ac:dyDescent="0.25">
      <c r="A196" s="28"/>
      <c r="B196" s="29"/>
      <c r="C196" s="70" t="s">
        <v>5</v>
      </c>
      <c r="D196" s="70"/>
      <c r="E196" s="70"/>
      <c r="F196" s="35">
        <f>(F24+F43+F62+F81+F100+F119+F138+F157+F176+F195)/(IF(F24=0,0,1)+IF(F43=0,0,1)+IF(F62=0,0,1)+IF(F81=0,0,1)+IF(F100=0,0,1)+IF(F119=0,0,1)+IF(F138=0,0,1)+IF(F157=0,0,1)+IF(F176=0,0,1)+IF(F195=0,0,1))</f>
        <v>1275.5</v>
      </c>
      <c r="G196" s="35">
        <f t="shared" ref="G196:J196" si="92">(G24+G43+G62+G81+G100+G119+G138+G157+G176+G195)/(IF(G24=0,0,1)+IF(G43=0,0,1)+IF(G62=0,0,1)+IF(G81=0,0,1)+IF(G100=0,0,1)+IF(G119=0,0,1)+IF(G138=0,0,1)+IF(G157=0,0,1)+IF(G176=0,0,1)+IF(G195=0,0,1))</f>
        <v>57.167000000000009</v>
      </c>
      <c r="H196" s="35">
        <f t="shared" si="92"/>
        <v>187.238</v>
      </c>
      <c r="I196" s="35">
        <f t="shared" si="92"/>
        <v>1354.732</v>
      </c>
      <c r="J196" s="35">
        <f t="shared" si="92"/>
        <v>52.898000000000003</v>
      </c>
      <c r="K196" s="35"/>
      <c r="L196" s="35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2024-02-01T05:54:32Z</dcterms:modified>
</cp:coreProperties>
</file>